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3CA9CE02-DBA4-4143-927D-9ACDD03AFFCC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様式" sheetId="3" r:id="rId1"/>
    <sheet name="Sheet1" sheetId="4" r:id="rId2"/>
  </sheets>
  <definedNames>
    <definedName name="_xlnm.Print_Area" localSheetId="0">様式!$A$1:$K$40</definedName>
  </definedNames>
  <calcPr calcId="191029"/>
</workbook>
</file>

<file path=xl/calcChain.xml><?xml version="1.0" encoding="utf-8"?>
<calcChain xmlns="http://schemas.openxmlformats.org/spreadsheetml/2006/main">
  <c r="D25" i="3" l="1"/>
  <c r="D27" i="3"/>
  <c r="I27" i="3"/>
  <c r="I25" i="3"/>
  <c r="I8" i="3"/>
  <c r="D8" i="3"/>
  <c r="I30" i="3" l="1"/>
</calcChain>
</file>

<file path=xl/sharedStrings.xml><?xml version="1.0" encoding="utf-8"?>
<sst xmlns="http://schemas.openxmlformats.org/spreadsheetml/2006/main" count="40" uniqueCount="29">
  <si>
    <t>実施日時</t>
    <rPh sb="0" eb="2">
      <t>ジッシ</t>
    </rPh>
    <rPh sb="2" eb="4">
      <t>ニチジ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</si>
  <si>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</si>
  <si>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月　　　　　日（　　）　　　　時　　　　分～</t>
    <rPh sb="0" eb="1">
      <t>ツキ</t>
    </rPh>
    <rPh sb="6" eb="7">
      <t>ニチ</t>
    </rPh>
    <rPh sb="15" eb="16">
      <t>ジ</t>
    </rPh>
    <rPh sb="20" eb="21">
      <t>フン</t>
    </rPh>
    <phoneticPr fontId="1"/>
  </si>
  <si>
    <t>金額</t>
    <rPh sb="0" eb="2">
      <t>キンガク</t>
    </rPh>
    <phoneticPr fontId="1"/>
  </si>
  <si>
    <t>注文数</t>
    <rPh sb="0" eb="3">
      <t>チュウモンスウ</t>
    </rPh>
    <phoneticPr fontId="1"/>
  </si>
  <si>
    <t>合計金額</t>
    <rPh sb="0" eb="2">
      <t>ゴウケイ</t>
    </rPh>
    <rPh sb="2" eb="4">
      <t>キンガク</t>
    </rPh>
    <phoneticPr fontId="1"/>
  </si>
  <si>
    <t>×</t>
    <phoneticPr fontId="1"/>
  </si>
  <si>
    <t>＝</t>
    <phoneticPr fontId="1"/>
  </si>
  <si>
    <t>薪</t>
    <rPh sb="0" eb="1">
      <t>マキ</t>
    </rPh>
    <phoneticPr fontId="1"/>
  </si>
  <si>
    <t>総額</t>
    <rPh sb="0" eb="2">
      <t>ソウガク</t>
    </rPh>
    <phoneticPr fontId="1"/>
  </si>
  <si>
    <t>※太枠内施設記入欄</t>
  </si>
  <si>
    <t>カレーライス</t>
    <phoneticPr fontId="1"/>
  </si>
  <si>
    <t>品目</t>
    <rPh sb="0" eb="2">
      <t>ヒンモク</t>
    </rPh>
    <phoneticPr fontId="1"/>
  </si>
  <si>
    <t>※総数を記入してください</t>
    <rPh sb="1" eb="3">
      <t>ソウスウ</t>
    </rPh>
    <rPh sb="4" eb="6">
      <t>キニュウ</t>
    </rPh>
    <phoneticPr fontId="1"/>
  </si>
  <si>
    <t>グループ番号</t>
    <rPh sb="4" eb="6">
      <t>バンゴウ</t>
    </rPh>
    <phoneticPr fontId="1"/>
  </si>
  <si>
    <t>人数</t>
    <rPh sb="0" eb="2">
      <t>ニンズウ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</si>
  <si>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野外炊事のグループ分けについて以下に記入してください</t>
    </r>
    <r>
      <rPr>
        <sz val="9"/>
        <color theme="1"/>
        <rFont val="ＭＳ Ｐゴシック"/>
        <family val="3"/>
        <charset val="128"/>
        <scheme val="minor"/>
      </rPr>
      <t>（※１グループ５人以上10人以下）</t>
    </r>
    <rPh sb="0" eb="2">
      <t>ヤガイ</t>
    </rPh>
    <rPh sb="2" eb="4">
      <t>スイジ</t>
    </rPh>
    <rPh sb="9" eb="10">
      <t>ワ</t>
    </rPh>
    <rPh sb="15" eb="17">
      <t>イカ</t>
    </rPh>
    <rPh sb="18" eb="20">
      <t>キニュウ</t>
    </rPh>
    <phoneticPr fontId="1"/>
  </si>
  <si>
    <t>●申込期限：２週間前まで
●変更・キャンセル期限：3日前の夕方５時まで
●別途「食事数申込票」にも野外炊事の注文総数を記入してください。</t>
    <rPh sb="1" eb="3">
      <t>モウシコミ</t>
    </rPh>
    <rPh sb="3" eb="5">
      <t>キゲン</t>
    </rPh>
    <rPh sb="7" eb="9">
      <t>シュウカン</t>
    </rPh>
    <rPh sb="9" eb="10">
      <t>マエ</t>
    </rPh>
    <rPh sb="14" eb="16">
      <t>ヘンコウ</t>
    </rPh>
    <rPh sb="22" eb="24">
      <t>キゲン</t>
    </rPh>
    <rPh sb="26" eb="28">
      <t>ニチマエ</t>
    </rPh>
    <rPh sb="29" eb="31">
      <t>ユウガタ</t>
    </rPh>
    <rPh sb="32" eb="33">
      <t>ジ</t>
    </rPh>
    <rPh sb="37" eb="39">
      <t>ベット</t>
    </rPh>
    <rPh sb="40" eb="42">
      <t>ショクジ</t>
    </rPh>
    <rPh sb="42" eb="43">
      <t>スウ</t>
    </rPh>
    <rPh sb="43" eb="45">
      <t>モウシコミ</t>
    </rPh>
    <rPh sb="45" eb="46">
      <t>ヒョウ</t>
    </rPh>
    <rPh sb="49" eb="51">
      <t>ヤガイ</t>
    </rPh>
    <rPh sb="51" eb="53">
      <t>スイジ</t>
    </rPh>
    <rPh sb="54" eb="56">
      <t>チュウモン</t>
    </rPh>
    <rPh sb="56" eb="58">
      <t>ソウスウ</t>
    </rPh>
    <rPh sb="59" eb="61">
      <t>キニュウ</t>
    </rPh>
    <phoneticPr fontId="1"/>
  </si>
  <si>
    <t>着火剤（たきつけ）</t>
    <rPh sb="0" eb="2">
      <t>チャッカ</t>
    </rPh>
    <rPh sb="2" eb="3">
      <t>ザイ</t>
    </rPh>
    <phoneticPr fontId="1"/>
  </si>
  <si>
    <t>※３グループで1袋が目安です</t>
    <rPh sb="8" eb="9">
      <t>フクロ</t>
    </rPh>
    <rPh sb="10" eb="12">
      <t>メヤス</t>
    </rPh>
    <phoneticPr fontId="1"/>
  </si>
  <si>
    <t>国立日高青少年自然の家　野外炊事申込書</t>
    <rPh sb="0" eb="2">
      <t>コクリツ</t>
    </rPh>
    <rPh sb="2" eb="4">
      <t>ヒダカ</t>
    </rPh>
    <rPh sb="4" eb="7">
      <t>セイショウネン</t>
    </rPh>
    <rPh sb="7" eb="9">
      <t>シゼン</t>
    </rPh>
    <rPh sb="10" eb="11">
      <t>イエ</t>
    </rPh>
    <rPh sb="12" eb="14">
      <t>ヤガイ</t>
    </rPh>
    <rPh sb="14" eb="16">
      <t>スイジ</t>
    </rPh>
    <rPh sb="16" eb="19">
      <t>モウシコミショ</t>
    </rPh>
    <phoneticPr fontId="1"/>
  </si>
  <si>
    <t>　
　　　　　　　　　　　　　　　　　　　　　　　＜団体でご用意ください＞
　　□　マッチ・ライター　　□　うちわ　　□　ふきん・ぞうきん　　□　食器用洗剤　　□　スポンジ　
　　□　金たわし　　□液体クレンザー（鍋コーティング用）   □　スプーン　□　ゴミ袋　□手洗い石鹸</t>
    <rPh sb="26" eb="28">
      <t>ダンタイ</t>
    </rPh>
    <rPh sb="30" eb="32">
      <t>ヨウイ</t>
    </rPh>
    <rPh sb="74" eb="77">
      <t>ショッキヨウ</t>
    </rPh>
    <rPh sb="77" eb="79">
      <t>センザイ</t>
    </rPh>
    <rPh sb="94" eb="95">
      <t>カナ</t>
    </rPh>
    <rPh sb="101" eb="103">
      <t>エキタイ</t>
    </rPh>
    <rPh sb="132" eb="133">
      <t>ブクロ</t>
    </rPh>
    <rPh sb="135" eb="137">
      <t>テアラ</t>
    </rPh>
    <rPh sb="138" eb="140">
      <t>セッケン</t>
    </rPh>
    <phoneticPr fontId="1"/>
  </si>
  <si>
    <t>2024年9月改定</t>
    <rPh sb="4" eb="5">
      <t>ネン</t>
    </rPh>
    <rPh sb="6" eb="7">
      <t>ガツ</t>
    </rPh>
    <rPh sb="7" eb="9">
      <t>カイテイ</t>
    </rPh>
    <phoneticPr fontId="1"/>
  </si>
  <si>
    <t>着火剤</t>
    <rPh sb="0" eb="2">
      <t>チャッカ</t>
    </rPh>
    <rPh sb="2" eb="3">
      <t>ザイ</t>
    </rPh>
    <phoneticPr fontId="1"/>
  </si>
  <si>
    <t>１人分</t>
    <rPh sb="1" eb="3">
      <t>ニンブン</t>
    </rPh>
    <phoneticPr fontId="1"/>
  </si>
  <si>
    <t>１束</t>
    <rPh sb="1" eb="2">
      <t>タバ</t>
    </rPh>
    <phoneticPr fontId="1"/>
  </si>
  <si>
    <t>単位</t>
    <rPh sb="0" eb="2">
      <t>タンイ</t>
    </rPh>
    <phoneticPr fontId="1"/>
  </si>
  <si>
    <t>１袋（18本）</t>
    <rPh sb="1" eb="2">
      <t>フクロ</t>
    </rPh>
    <rPh sb="5" eb="6">
      <t>ホン</t>
    </rPh>
    <phoneticPr fontId="1"/>
  </si>
  <si>
    <t>※料金改定の際はこのページで変更すること。</t>
    <rPh sb="1" eb="3">
      <t>リョウキン</t>
    </rPh>
    <rPh sb="3" eb="5">
      <t>カイテイ</t>
    </rPh>
    <rPh sb="6" eb="7">
      <t>サイ</t>
    </rPh>
    <rPh sb="14" eb="16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</si>
</sst>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22"/>
      <color theme="1"/>
      <name val="HGP創英角ｺﾞｼｯｸUB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8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5" fontId="0" fillId="0" borderId="1" xfId="0" applyNumberForma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5" fontId="8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0" fillId="0" borderId="1" xfId="0" applyBorder="1"/>
    <xf numFmtId="0" fontId="0" fillId="2" borderId="1" xfId="0" applyFill="1" applyBorder="1"/>
    <xf numFmtId="38" fontId="0" fillId="0" borderId="1" xfId="1" applyFont="1" applyBorder="1" applyAlignment="1"/>
    <xf numFmtId="176" fontId="2" fillId="0" borderId="1" xfId="1" applyNumberFormat="1" applyFont="1" applyBorder="1" applyAlignment="1">
      <alignment horizontal="center" vertical="center"/>
    </xf>
    <xf numFmtId="5" fontId="16" fillId="0" borderId="1" xfId="0" applyNumberFormat="1" applyFont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57152</xdr:colOff>
      <xdr:row>38</xdr:row>
      <xdr:rowOff>95250</xdr:rowOff>
    </xdr:from>
    <xdr:to>
      <xdr:col>4</xdr:col>
      <xdr:colOff>571500</xdr:colOff>
      <xdr:row>39</xdr:row>
      <xdr:rowOff>600075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2AFAD93-5F58-4B9B-8665-2CC7D7020A9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2" y="9248775"/>
          <a:ext cx="2857498" cy="6762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10992</xdr:colOff>
      <xdr:row>38</xdr:row>
      <xdr:rowOff>97448</xdr:rowOff>
    </xdr:from>
    <xdr:to>
      <xdr:col>9</xdr:col>
      <xdr:colOff>20516</xdr:colOff>
      <xdr:row>39</xdr:row>
      <xdr:rowOff>602273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294F8FF-6DA4-446D-A5DC-3CA7DC4D9C1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9942" y="9250973"/>
          <a:ext cx="2752724" cy="6762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123825</xdr:colOff>
      <xdr:row>37</xdr:row>
      <xdr:rowOff>66675</xdr:rowOff>
    </xdr:from>
    <xdr:to>
      <xdr:col>14</xdr:col>
      <xdr:colOff>590550</xdr:colOff>
      <xdr:row>39</xdr:row>
      <xdr:rowOff>514349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2F30824B-4E27-4E46-BA5B-B907908F8952}"/>
            </a:ext>
          </a:extLst>
        </xdr:cNvPr>
        <xdr:cNvSpPr>
          <a:spLocks noChangeAspect="1" noChangeArrowheads="1"/>
        </xdr:cNvSpPr>
      </xdr:nvSpPr>
      <xdr:spPr bwMode="auto">
        <a:xfrm>
          <a:off x="6581775" y="9058275"/>
          <a:ext cx="2962275" cy="7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657225</xdr:colOff>
      <xdr:row>3</xdr:row>
      <xdr:rowOff>152400</xdr:rowOff>
    </xdr:from>
    <xdr:to>
      <xdr:col>16</xdr:col>
      <xdr:colOff>409574</xdr:colOff>
      <xdr:row>7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45932B6-6CA2-4E06-828B-C0FCF5DC0B31}"/>
            </a:ext>
          </a:extLst>
        </xdr:cNvPr>
        <xdr:cNvSpPr txBox="1"/>
      </xdr:nvSpPr>
      <xdr:spPr>
        <a:xfrm>
          <a:off x="7553325" y="895350"/>
          <a:ext cx="3181349" cy="6477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 b="1">
              <a:latin typeface="+mj-ea"/>
              <a:ea typeface="+mj-ea"/>
            </a:rPr>
            <a:t>※</a:t>
          </a:r>
          <a:r>
            <a:rPr kumimoji="1" lang="ja-JP" altLang="en-US" sz="1400" b="1">
              <a:latin typeface="+mj-ea"/>
              <a:ea typeface="+mj-ea"/>
            </a:rPr>
            <a:t>色付きのセルのみ入力してください。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5234E-C329-42BB-A2BA-FDB46430A569}">
  <dimension ref="A1:K41"/>
  <sheetViews>
    <sheetView tabSelected="1" view="pageBreakPreview" zoomScaleNormal="100" zoomScaleSheetLayoutView="100" workbookViewId="0">
      <selection activeCell="O19" sqref="O19"/>
    </sheetView>
  </sheetViews>
  <sheetFormatPr defaultRowHeight="13.5" x14ac:dyDescent="0.15"/>
  <cols>
    <col min="1" max="1" width="3.75" customWidth="1"/>
    <col min="11" max="11" width="5.75" customWidth="1"/>
  </cols>
  <sheetData>
    <row r="1" spans="1:11" x14ac:dyDescent="0.15">
      <c r="I1" s="13" t="s">
        <v>22</v>
      </c>
      <c r="J1" s="13"/>
      <c r="K1" s="13"/>
    </row>
    <row r="2" spans="1:11" ht="23.25" customHeight="1" thickBot="1" x14ac:dyDescent="0.25">
      <c r="A2" s="14" t="s">
        <v>20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1.75" customHeight="1" thickTop="1" thickBot="1" x14ac:dyDescent="0.3">
      <c r="A3" s="15" t="s">
        <v>1</v>
      </c>
      <c r="B3" s="16"/>
      <c r="C3" s="44"/>
      <c r="D3" s="45"/>
      <c r="E3" s="45"/>
      <c r="F3" s="45"/>
      <c r="G3" s="45"/>
      <c r="H3" s="45"/>
      <c r="I3" s="45"/>
      <c r="J3" s="45"/>
      <c r="K3" s="46"/>
    </row>
    <row r="4" spans="1:11" ht="12.75" customHeight="1" thickTop="1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21.75" customHeight="1" thickTop="1" thickBot="1" x14ac:dyDescent="0.25">
      <c r="A5" s="15" t="s">
        <v>0</v>
      </c>
      <c r="B5" s="16"/>
      <c r="C5" s="47" t="s">
        <v>2</v>
      </c>
      <c r="D5" s="48"/>
      <c r="E5" s="48"/>
      <c r="F5" s="48"/>
      <c r="G5" s="48"/>
      <c r="H5" s="48"/>
      <c r="I5" s="48"/>
      <c r="J5" s="48"/>
      <c r="K5" s="49"/>
    </row>
    <row r="6" spans="1:11" ht="12.75" customHeight="1" thickTop="1" x14ac:dyDescent="0.2">
      <c r="A6" s="7"/>
      <c r="B6" s="7"/>
      <c r="C6" s="8"/>
      <c r="D6" s="8"/>
      <c r="E6" s="8"/>
      <c r="F6" s="8"/>
      <c r="G6" s="8"/>
      <c r="H6" s="8"/>
      <c r="I6" s="8"/>
      <c r="J6" s="8"/>
      <c r="K6" s="8"/>
    </row>
    <row r="7" spans="1:11" ht="15.75" customHeight="1" thickBot="1" x14ac:dyDescent="0.2">
      <c r="B7" s="17" t="s">
        <v>12</v>
      </c>
      <c r="C7" s="17"/>
      <c r="D7" s="17" t="s">
        <v>3</v>
      </c>
      <c r="E7" s="17"/>
      <c r="F7" s="1"/>
      <c r="G7" s="11" t="s">
        <v>4</v>
      </c>
      <c r="H7" s="11"/>
      <c r="I7" s="17" t="s">
        <v>5</v>
      </c>
      <c r="J7" s="17"/>
    </row>
    <row r="8" spans="1:11" ht="27" customHeight="1" thickTop="1" thickBot="1" x14ac:dyDescent="0.2">
      <c r="B8" s="18" t="s">
        <v>11</v>
      </c>
      <c r="C8" s="18"/>
      <c r="D8" s="19" t="str">
        <f>"１人分"&amp;Sheet1!C3&amp;"円"</f>
        <v>１人分600円</v>
      </c>
      <c r="E8" s="19"/>
      <c r="F8" s="10" t="s">
        <v>6</v>
      </c>
      <c r="G8" s="50"/>
      <c r="H8" s="10" t="s">
        <v>7</v>
      </c>
      <c r="I8" s="43">
        <f>G8*Sheet1!C3</f>
        <v>0</v>
      </c>
      <c r="J8" s="43"/>
    </row>
    <row r="9" spans="1:11" ht="15" customHeight="1" thickTop="1" x14ac:dyDescent="0.15">
      <c r="G9" s="9" t="s">
        <v>13</v>
      </c>
    </row>
    <row r="10" spans="1:11" ht="15" customHeight="1" x14ac:dyDescent="0.15">
      <c r="G10" s="9"/>
    </row>
    <row r="11" spans="1:11" ht="15" customHeight="1" x14ac:dyDescent="0.15">
      <c r="B11" s="21" t="s">
        <v>16</v>
      </c>
      <c r="C11" s="21"/>
      <c r="D11" s="21"/>
      <c r="E11" s="21"/>
      <c r="F11" s="21"/>
      <c r="G11" s="21"/>
      <c r="H11" s="21"/>
      <c r="I11" s="21"/>
      <c r="J11" s="21"/>
      <c r="K11" s="21"/>
    </row>
    <row r="12" spans="1:11" ht="15" customHeight="1" x14ac:dyDescent="0.15">
      <c r="C12" s="3" t="s">
        <v>14</v>
      </c>
      <c r="D12" s="4" t="s">
        <v>15</v>
      </c>
      <c r="F12" s="3" t="s">
        <v>14</v>
      </c>
      <c r="G12" s="4" t="s">
        <v>15</v>
      </c>
      <c r="I12" s="3" t="s">
        <v>14</v>
      </c>
      <c r="J12" s="4" t="s">
        <v>15</v>
      </c>
    </row>
    <row r="13" spans="1:11" ht="15" customHeight="1" x14ac:dyDescent="0.15">
      <c r="C13" s="5">
        <v>1</v>
      </c>
      <c r="D13" s="51"/>
      <c r="F13" s="6">
        <v>11</v>
      </c>
      <c r="G13" s="52"/>
      <c r="I13" s="6">
        <v>21</v>
      </c>
      <c r="J13" s="53"/>
    </row>
    <row r="14" spans="1:11" ht="15" customHeight="1" x14ac:dyDescent="0.15">
      <c r="C14" s="5">
        <v>2</v>
      </c>
      <c r="D14" s="51"/>
      <c r="F14" s="6">
        <v>12</v>
      </c>
      <c r="G14" s="52"/>
      <c r="I14" s="6">
        <v>22</v>
      </c>
      <c r="J14" s="53"/>
    </row>
    <row r="15" spans="1:11" ht="15" customHeight="1" x14ac:dyDescent="0.15">
      <c r="C15" s="5">
        <v>3</v>
      </c>
      <c r="D15" s="51"/>
      <c r="F15" s="6">
        <v>13</v>
      </c>
      <c r="G15" s="52"/>
      <c r="I15" s="6">
        <v>23</v>
      </c>
      <c r="J15" s="53"/>
    </row>
    <row r="16" spans="1:11" ht="15" customHeight="1" x14ac:dyDescent="0.15">
      <c r="C16" s="5">
        <v>4</v>
      </c>
      <c r="D16" s="51"/>
      <c r="F16" s="6">
        <v>14</v>
      </c>
      <c r="G16" s="52"/>
      <c r="I16" s="6">
        <v>24</v>
      </c>
      <c r="J16" s="53"/>
    </row>
    <row r="17" spans="1:11" ht="15" customHeight="1" x14ac:dyDescent="0.15">
      <c r="C17" s="5">
        <v>5</v>
      </c>
      <c r="D17" s="51"/>
      <c r="F17" s="6">
        <v>15</v>
      </c>
      <c r="G17" s="52"/>
      <c r="I17" s="6">
        <v>25</v>
      </c>
      <c r="J17" s="53"/>
    </row>
    <row r="18" spans="1:11" ht="15" customHeight="1" x14ac:dyDescent="0.15">
      <c r="C18" s="5">
        <v>6</v>
      </c>
      <c r="D18" s="51"/>
      <c r="F18" s="6">
        <v>16</v>
      </c>
      <c r="G18" s="52"/>
      <c r="I18" s="6">
        <v>26</v>
      </c>
      <c r="J18" s="53"/>
    </row>
    <row r="19" spans="1:11" ht="15" customHeight="1" x14ac:dyDescent="0.15">
      <c r="C19" s="5">
        <v>7</v>
      </c>
      <c r="D19" s="51"/>
      <c r="F19" s="6">
        <v>17</v>
      </c>
      <c r="G19" s="52"/>
      <c r="I19" s="6">
        <v>27</v>
      </c>
      <c r="J19" s="53"/>
    </row>
    <row r="20" spans="1:11" ht="15" customHeight="1" x14ac:dyDescent="0.15">
      <c r="C20" s="5">
        <v>8</v>
      </c>
      <c r="D20" s="51"/>
      <c r="F20" s="6">
        <v>18</v>
      </c>
      <c r="G20" s="52"/>
      <c r="I20" s="6">
        <v>28</v>
      </c>
      <c r="J20" s="53"/>
    </row>
    <row r="21" spans="1:11" ht="15" customHeight="1" x14ac:dyDescent="0.15">
      <c r="C21" s="5">
        <v>9</v>
      </c>
      <c r="D21" s="51"/>
      <c r="F21" s="6">
        <v>19</v>
      </c>
      <c r="G21" s="52"/>
      <c r="I21" s="6">
        <v>29</v>
      </c>
      <c r="J21" s="53"/>
    </row>
    <row r="22" spans="1:11" ht="15" customHeight="1" x14ac:dyDescent="0.15">
      <c r="C22" s="5">
        <v>10</v>
      </c>
      <c r="D22" s="51"/>
      <c r="F22" s="6">
        <v>20</v>
      </c>
      <c r="G22" s="52"/>
      <c r="I22" s="6">
        <v>30</v>
      </c>
      <c r="J22" s="53"/>
    </row>
    <row r="23" spans="1:11" ht="49.5" customHeight="1" x14ac:dyDescent="0.15">
      <c r="C23" s="36" t="s">
        <v>17</v>
      </c>
      <c r="D23" s="37"/>
      <c r="E23" s="37"/>
      <c r="F23" s="37"/>
      <c r="G23" s="37"/>
      <c r="H23" s="37"/>
      <c r="I23" s="37"/>
      <c r="J23" s="37"/>
    </row>
    <row r="24" spans="1:11" ht="27" customHeight="1" thickBot="1" x14ac:dyDescent="0.2">
      <c r="G24" s="9"/>
    </row>
    <row r="25" spans="1:11" ht="27" customHeight="1" thickTop="1" thickBot="1" x14ac:dyDescent="0.2">
      <c r="B25" s="18" t="s">
        <v>8</v>
      </c>
      <c r="C25" s="18"/>
      <c r="D25" s="42" t="str">
        <f>"１束"&amp;TEXT(Sheet1!C4,"#,###")&amp;"円"</f>
        <v>１束1,300円</v>
      </c>
      <c r="E25" s="42"/>
      <c r="F25" s="10" t="s">
        <v>6</v>
      </c>
      <c r="G25" s="50"/>
      <c r="H25" s="10" t="s">
        <v>7</v>
      </c>
      <c r="I25" s="43">
        <f>G25*Sheet1!C4</f>
        <v>0</v>
      </c>
      <c r="J25" s="43"/>
    </row>
    <row r="26" spans="1:11" ht="26.25" customHeight="1" thickTop="1" thickBot="1" x14ac:dyDescent="0.2">
      <c r="D26" s="33"/>
      <c r="E26" s="38"/>
      <c r="G26" s="33"/>
      <c r="H26" s="38"/>
    </row>
    <row r="27" spans="1:11" ht="26.25" customHeight="1" thickTop="1" thickBot="1" x14ac:dyDescent="0.2">
      <c r="B27" s="31" t="s">
        <v>18</v>
      </c>
      <c r="C27" s="31"/>
      <c r="D27" s="32" t="str">
        <f>"１袋（18本）"&amp;Sheet1!C5&amp;"円"</f>
        <v>１袋（18本）300円</v>
      </c>
      <c r="E27" s="32"/>
      <c r="F27" s="10" t="s">
        <v>6</v>
      </c>
      <c r="G27" s="50"/>
      <c r="H27" s="10" t="s">
        <v>7</v>
      </c>
      <c r="I27" s="20">
        <f>G27*Sheet1!C5</f>
        <v>0</v>
      </c>
      <c r="J27" s="20"/>
    </row>
    <row r="28" spans="1:11" ht="26.25" customHeight="1" thickTop="1" x14ac:dyDescent="0.15">
      <c r="G28" s="33" t="s">
        <v>19</v>
      </c>
      <c r="H28" s="33"/>
      <c r="I28" s="33"/>
    </row>
    <row r="29" spans="1:11" ht="14.25" customHeight="1" x14ac:dyDescent="0.15">
      <c r="I29" s="34" t="s">
        <v>9</v>
      </c>
      <c r="J29" s="34"/>
    </row>
    <row r="30" spans="1:11" ht="26.25" customHeight="1" x14ac:dyDescent="0.15">
      <c r="I30" s="35">
        <f>I8+I25+I27</f>
        <v>0</v>
      </c>
      <c r="J30" s="35"/>
    </row>
    <row r="31" spans="1:11" ht="9" customHeight="1" thickBot="1" x14ac:dyDescent="0.2"/>
    <row r="32" spans="1:11" ht="13.5" customHeight="1" x14ac:dyDescent="0.15">
      <c r="A32" s="22" t="s">
        <v>21</v>
      </c>
      <c r="B32" s="23"/>
      <c r="C32" s="23"/>
      <c r="D32" s="23"/>
      <c r="E32" s="23"/>
      <c r="F32" s="23"/>
      <c r="G32" s="23"/>
      <c r="H32" s="23"/>
      <c r="I32" s="23"/>
      <c r="J32" s="23"/>
      <c r="K32" s="24"/>
    </row>
    <row r="33" spans="1:11" ht="18" customHeight="1" x14ac:dyDescent="0.15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7"/>
    </row>
    <row r="34" spans="1:11" ht="24" customHeight="1" x14ac:dyDescent="0.15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7"/>
    </row>
    <row r="35" spans="1:11" ht="24" customHeight="1" x14ac:dyDescent="0.15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7"/>
    </row>
    <row r="36" spans="1:11" ht="26.25" customHeight="1" thickBot="1" x14ac:dyDescent="0.2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30"/>
    </row>
    <row r="37" spans="1:11" ht="12" customHeight="1" x14ac:dyDescent="0.15"/>
    <row r="38" spans="1:11" ht="12.75" customHeight="1" x14ac:dyDescent="0.15">
      <c r="A38" s="2" t="s">
        <v>10</v>
      </c>
    </row>
    <row r="40" spans="1:11" ht="50.25" customHeight="1" x14ac:dyDescent="0.15"/>
    <row r="41" spans="1:11" ht="2.25" customHeight="1" x14ac:dyDescent="0.15"/>
  </sheetData>
  <sheetProtection sheet="1" objects="1" scenarios="1"/>
  <mergeCells count="26">
    <mergeCell ref="B11:K11"/>
    <mergeCell ref="A32:K36"/>
    <mergeCell ref="B27:C27"/>
    <mergeCell ref="D27:E27"/>
    <mergeCell ref="I27:J27"/>
    <mergeCell ref="G28:I28"/>
    <mergeCell ref="I29:J29"/>
    <mergeCell ref="I30:J30"/>
    <mergeCell ref="C23:J23"/>
    <mergeCell ref="B25:C25"/>
    <mergeCell ref="D25:E25"/>
    <mergeCell ref="I25:J25"/>
    <mergeCell ref="D26:E26"/>
    <mergeCell ref="G26:H26"/>
    <mergeCell ref="B7:C7"/>
    <mergeCell ref="D7:E7"/>
    <mergeCell ref="I7:J7"/>
    <mergeCell ref="B8:C8"/>
    <mergeCell ref="D8:E8"/>
    <mergeCell ref="I8:J8"/>
    <mergeCell ref="I1:K1"/>
    <mergeCell ref="A2:K2"/>
    <mergeCell ref="A3:B3"/>
    <mergeCell ref="C3:K3"/>
    <mergeCell ref="A5:B5"/>
    <mergeCell ref="C5:K5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ED920-51AD-411A-BA56-8DE7337A69BB}">
  <dimension ref="A1:C5"/>
  <sheetViews>
    <sheetView workbookViewId="0">
      <selection activeCell="D28" sqref="D28"/>
    </sheetView>
  </sheetViews>
  <sheetFormatPr defaultRowHeight="13.5" x14ac:dyDescent="0.15"/>
  <cols>
    <col min="1" max="1" width="11.125" bestFit="1" customWidth="1"/>
  </cols>
  <sheetData>
    <row r="1" spans="1:3" x14ac:dyDescent="0.15">
      <c r="A1" t="s">
        <v>28</v>
      </c>
    </row>
    <row r="2" spans="1:3" x14ac:dyDescent="0.15">
      <c r="A2" s="39"/>
      <c r="B2" s="40" t="s">
        <v>26</v>
      </c>
      <c r="C2" s="40" t="s">
        <v>3</v>
      </c>
    </row>
    <row r="3" spans="1:3" x14ac:dyDescent="0.15">
      <c r="A3" s="40" t="s">
        <v>11</v>
      </c>
      <c r="B3" s="40" t="s">
        <v>24</v>
      </c>
      <c r="C3" s="41">
        <v>600</v>
      </c>
    </row>
    <row r="4" spans="1:3" x14ac:dyDescent="0.15">
      <c r="A4" s="40" t="s">
        <v>8</v>
      </c>
      <c r="B4" s="40" t="s">
        <v>25</v>
      </c>
      <c r="C4" s="41">
        <v>1300</v>
      </c>
    </row>
    <row r="5" spans="1:3" x14ac:dyDescent="0.15">
      <c r="A5" s="40" t="s">
        <v>23</v>
      </c>
      <c r="B5" s="40" t="s">
        <v>27</v>
      </c>
      <c r="C5" s="41">
        <v>300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Sheet1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2024-09-27T05:37:11Z</dcterms:modified>
</cp:coreProperties>
</file>